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5- ANUAL 2018 IMJU\archivo\"/>
    </mc:Choice>
  </mc:AlternateContent>
  <bookViews>
    <workbookView xWindow="0" yWindow="0" windowWidth="20490" windowHeight="775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</workbook>
</file>

<file path=xl/calcChain.xml><?xml version="1.0" encoding="utf-8"?>
<calcChain xmlns="http://schemas.openxmlformats.org/spreadsheetml/2006/main">
  <c r="F35" i="4" l="1"/>
  <c r="F4" i="4"/>
  <c r="B29" i="4"/>
  <c r="B27" i="4"/>
  <c r="B4" i="4"/>
  <c r="G35" i="4" l="1"/>
  <c r="B15" i="4" l="1"/>
  <c r="F14" i="4" l="1"/>
  <c r="F26" i="4" s="1"/>
  <c r="C15" i="4"/>
  <c r="C27" i="4" s="1"/>
  <c r="C4" i="4"/>
  <c r="C13" i="4" s="1"/>
  <c r="B13" i="4" l="1"/>
  <c r="F30" i="4"/>
  <c r="F46" i="4" s="1"/>
  <c r="F48" i="4" l="1"/>
  <c r="G30" i="4"/>
  <c r="G46" i="4" s="1"/>
  <c r="G4" i="4" l="1"/>
  <c r="G14" i="4" s="1"/>
  <c r="G26" i="4" s="1"/>
  <c r="G48" i="4" s="1"/>
  <c r="C29" i="4" l="1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<sst xmlns="http://schemas.openxmlformats.org/spreadsheetml/2006/main" count="60" uniqueCount="60">
  <si>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</si>
  <si>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</si>
  <si>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</si>
  <si>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</si>
  <si>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</si>
  <si>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</si>
  <si>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</si>
  <si>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</si>
  <si>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</si>
  <si>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</si>
  <si>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</si>
  <si>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</si>
  <si>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</si>
  <si>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</si>
  <si>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</si>
  <si>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</si>
  <si>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</si>
  <si>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</si>
  <si>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</si>
  <si>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</si>
  <si>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</si>
  <si>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</si>
  <si>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</si>
  <si>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</si>
  <si>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</si>
  <si>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</si>
  <si>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</si>
  <si>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</si>
  <si>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</si>
  <si>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</si>
  <si>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</si>
  <si>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</si>
  <si>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</si>
  <si>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</si>
  <si>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</si>
  <si>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</si>
  <si>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</si>
  <si>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</si>
  <si>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</si>
  <si>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</si>
  <si>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</si>
  <si>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</si>
  <si>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</si>
  <si>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</si>
  <si>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</si>
  <si>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</si>
  <si>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</si>
  <si>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</si>
  <si>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</si>
  <si>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</si>
  <si>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</si>
  <si>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</si>
  <si>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</si>
  <si>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</si>
  <si>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</si>
  <si>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</si>
  <si>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</si>
  <si>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</si>
  <si>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 de la informacion financiera y contable.</t>
  </si>
  <si>
    <t>Instituto Municipal de la Juventud de León Guanajuato
Estado de Situación Financiera
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</si>
</sst>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3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56</xdr:row>
      <xdr:rowOff>9525</xdr:rowOff>
    </xdr:from>
    <xdr:to>
      <xdr:col>4</xdr:col>
      <xdr:colOff>571500</xdr:colOff>
      <xdr:row>60</xdr:row>
      <xdr:rowOff>38100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8524875"/>
          <a:ext cx="1704975" cy="6000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2438400</xdr:colOff>
          <xdr:row>56</xdr:row>
          <xdr:rowOff>9525</xdr:rowOff>
        </xdr:from>
        <xdr:to>
          <xdr:col>6</xdr:col>
          <xdr:colOff>219075</xdr:colOff>
          <xdr:row>61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371313</xdr:colOff>
      <xdr:row>56</xdr:row>
      <xdr:rowOff>8072</xdr:rowOff>
    </xdr:from>
    <xdr:to>
      <xdr:col>0</xdr:col>
      <xdr:colOff>3686013</xdr:colOff>
      <xdr:row>59</xdr:row>
      <xdr:rowOff>105582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313" y="8653220"/>
          <a:ext cx="33147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tabSelected="1" topLeftCell="A42" zoomScale="118" zoomScaleNormal="118" zoomScaleSheetLayoutView="100" workbookViewId="0">
      <selection activeCell="A66" sqref="A66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50" t="s">
        <v>59</v>
      </c>
      <c r="B1" s="51"/>
      <c r="C1" s="51"/>
      <c r="D1" s="51"/>
      <c r="E1" s="51"/>
      <c r="F1" s="51"/>
      <c r="G1" s="52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>
        <f>+SUM(B5:B11)</f>
        <v>3932715.9699999997</v>
      </c>
      <c r="C4" s="10">
        <f>+SUM(C5:C11)</f>
        <v>3835813.29</v>
      </c>
      <c r="D4" s="14"/>
      <c r="E4" s="9" t="s">
        <v>25</v>
      </c>
      <c r="F4" s="10">
        <f>+F5+F6</f>
        <v>2105677.84</v>
      </c>
      <c r="G4" s="20">
        <f>+G5+G6</f>
        <v>2609610.1900000004</v>
      </c>
    </row>
    <row r="5" spans="1:7" x14ac:dyDescent="0.2">
      <c r="A5" s="30" t="s">
        <v>27</v>
      </c>
      <c r="B5" s="12">
        <v>3802404.92</v>
      </c>
      <c r="C5" s="12">
        <v>3837229.29</v>
      </c>
      <c r="D5" s="17"/>
      <c r="E5" s="11" t="s">
        <v>41</v>
      </c>
      <c r="F5" s="12">
        <v>2105677.84</v>
      </c>
      <c r="G5" s="5">
        <v>2609610.1900000004</v>
      </c>
    </row>
    <row r="6" spans="1:7" x14ac:dyDescent="0.2">
      <c r="A6" s="30" t="s">
        <v>28</v>
      </c>
      <c r="B6" s="12">
        <v>130311.05</v>
      </c>
      <c r="C6" s="12">
        <v>-1416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0">
        <v>0</v>
      </c>
      <c r="G9" s="20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+B4</f>
        <v>3932715.9699999997</v>
      </c>
      <c r="C13" s="10">
        <f>+C4</f>
        <v>3835813.29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+F4+F12</f>
        <v>2105677.84</v>
      </c>
      <c r="G14" s="42">
        <f>+G4+G12</f>
        <v>2609610.1900000004</v>
      </c>
    </row>
    <row r="15" spans="1:7" x14ac:dyDescent="0.2">
      <c r="A15" s="27" t="s">
        <v>24</v>
      </c>
      <c r="B15" s="12">
        <f>+SUM(B16:B25)</f>
        <v>243366.53000000003</v>
      </c>
      <c r="C15" s="12">
        <f>+SUM(C16:C25)</f>
        <v>333008.64000000001</v>
      </c>
      <c r="D15" s="12"/>
      <c r="E15" s="9"/>
      <c r="F15" s="10"/>
      <c r="G15" s="6"/>
    </row>
    <row r="16" spans="1:7" x14ac:dyDescent="0.2">
      <c r="A16" s="30" t="s">
        <v>33</v>
      </c>
      <c r="B16" s="10">
        <v>0</v>
      </c>
      <c r="C16" s="10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353814.64</v>
      </c>
      <c r="C19" s="12">
        <v>350614.64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-110448.11</v>
      </c>
      <c r="C21" s="12">
        <v>-17606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38" t="s">
        <v>7</v>
      </c>
      <c r="F24" s="10">
        <v>0</v>
      </c>
      <c r="G24" s="6">
        <v>0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9" t="s">
        <v>57</v>
      </c>
      <c r="F26" s="10">
        <f>+F24+F14</f>
        <v>2105677.84</v>
      </c>
      <c r="G26" s="20">
        <f>+G24+G14</f>
        <v>2609610.1900000004</v>
      </c>
    </row>
    <row r="27" spans="1:7" x14ac:dyDescent="0.2">
      <c r="A27" s="37" t="s">
        <v>8</v>
      </c>
      <c r="B27" s="10">
        <f>+B15</f>
        <v>243366.53000000003</v>
      </c>
      <c r="C27" s="10">
        <f>+C15</f>
        <v>333008.64000000001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2">
        <f>+B13+B27</f>
        <v>4176082.5</v>
      </c>
      <c r="C29" s="12">
        <f>+C13+C27</f>
        <v>4168821.93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+SUM(F31:F33)</f>
        <v>0</v>
      </c>
      <c r="G30" s="10">
        <f>+SUM(G31:G33)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0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+SUM(F36:F40)</f>
        <v>2070404.66</v>
      </c>
      <c r="G35" s="20">
        <f>+SUM(G36:G40)</f>
        <v>1559211.74</v>
      </c>
    </row>
    <row r="36" spans="1:7" x14ac:dyDescent="0.2">
      <c r="A36" s="31"/>
      <c r="B36" s="15"/>
      <c r="C36" s="15"/>
      <c r="D36" s="17"/>
      <c r="E36" s="11" t="s">
        <v>52</v>
      </c>
      <c r="F36" s="12">
        <v>512142.76</v>
      </c>
      <c r="G36" s="5">
        <v>1559211.74</v>
      </c>
    </row>
    <row r="37" spans="1:7" x14ac:dyDescent="0.2">
      <c r="A37" s="31"/>
      <c r="B37" s="15"/>
      <c r="C37" s="15"/>
      <c r="D37" s="17"/>
      <c r="E37" s="11" t="s">
        <v>19</v>
      </c>
      <c r="F37" s="12">
        <v>1558261.9</v>
      </c>
      <c r="G37" s="5">
        <v>0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v>0</v>
      </c>
      <c r="G42" s="6">
        <v>0</v>
      </c>
    </row>
    <row r="43" spans="1:7" x14ac:dyDescent="0.2">
      <c r="A43" s="32"/>
      <c r="B43" s="25"/>
      <c r="C43" s="24"/>
      <c r="D43" s="24"/>
      <c r="E43" s="11" t="s">
        <v>20</v>
      </c>
      <c r="F43" s="10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+F42+F35+F30</f>
        <v>2070404.66</v>
      </c>
      <c r="G46" s="20">
        <f>+G42+G35+G30</f>
        <v>1559211.74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+F26+F46</f>
        <v>4176082.5</v>
      </c>
      <c r="G48" s="20">
        <f>+G26+G46</f>
        <v>4168821.9300000006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43" t="s">
        <v>58</v>
      </c>
    </row>
    <row r="53" spans="1:7" x14ac:dyDescent="0.2">
      <c r="B53" s="44"/>
      <c r="C53" s="44"/>
    </row>
    <row r="54" spans="1:7" x14ac:dyDescent="0.2">
      <c r="A54" s="45"/>
      <c r="B54" s="44"/>
      <c r="C54" s="44"/>
    </row>
    <row r="55" spans="1:7" x14ac:dyDescent="0.2">
      <c r="B55" s="46"/>
      <c r="C55" s="1"/>
    </row>
    <row r="56" spans="1:7" x14ac:dyDescent="0.2">
      <c r="A56" s="2"/>
      <c r="B56" s="2"/>
      <c r="C56" s="1"/>
      <c r="E56" s="2"/>
    </row>
    <row r="57" spans="1:7" x14ac:dyDescent="0.2">
      <c r="A57" s="2"/>
      <c r="C57" s="49"/>
      <c r="F57"/>
    </row>
    <row r="58" spans="1:7" x14ac:dyDescent="0.2">
      <c r="A58" s="47"/>
      <c r="C58" s="49"/>
      <c r="F58" s="49"/>
    </row>
    <row r="59" spans="1:7" x14ac:dyDescent="0.2">
      <c r="A59" s="48"/>
      <c r="C59" s="49"/>
      <c r="F59" s="48"/>
    </row>
    <row r="60" spans="1:7" x14ac:dyDescent="0.2">
      <c r="A60" s="45"/>
      <c r="B60" s="44"/>
      <c r="C60" s="44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4</xdr:col>
                <xdr:colOff>2438400</xdr:colOff>
                <xdr:row>56</xdr:row>
                <xdr:rowOff>9525</xdr:rowOff>
              </from>
              <to>
                <xdr:col>6</xdr:col>
                <xdr:colOff>219075</xdr:colOff>
                <xdr:row>61</xdr:row>
                <xdr:rowOff>95250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Leon Joven</cp:lastModifiedBy>
  <cp:lastPrinted>2018-05-11T15:47:13Z</cp:lastPrinted>
  <dcterms:created xsi:type="dcterms:W3CDTF">2012-12-11T20:26:08Z</dcterms:created>
  <dcterms:modified xsi:type="dcterms:W3CDTF">2019-02-13T17:38:06Z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